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bs" sheetId="1" r:id="rId1"/>
    <sheet name="pl" sheetId="2" r:id="rId2"/>
    <sheet name="stmt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<sst xmlns="http://schemas.openxmlformats.org/spreadsheetml/2006/main" count="130" uniqueCount="100">
  <si>
    <r>
      <t xml:space="preserve">KHEE SAN BERHAD </t>
    </r>
    <r>
      <rPr>
        <b/>
        <sz val="8"/>
        <rFont val="Arial"/>
        <family val="2"/>
      </rPr>
      <t>(304376-A)</t>
    </r>
  </si>
  <si>
    <t>UNAUDITED CONDENSED CONSOLIDATED BALANCE SHEET</t>
  </si>
  <si>
    <t>At 31 December 2005</t>
  </si>
  <si>
    <t>31.12.2005</t>
  </si>
  <si>
    <t>30.6.2005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</si>
  <si>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</si>
  <si>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</si>
  <si>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</si>
  <si>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</si>
  <si>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</si>
  <si>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</si>
  <si>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</si>
  <si>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</si>
  <si>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</si>
  <si>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</si>
  <si>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</si>
  <si>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</si>
  <si>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</si>
  <si>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</si>
  <si>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</si>
  <si>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</si>
  <si>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</si>
  <si>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</si>
  <si>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</si>
  <si>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</si>
  <si>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</si>
  <si>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</si>
  <si>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</si>
  <si>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 xml:space="preserve">Borrowings  </t>
  </si>
  <si>
    <t>Deferred Taxation</t>
  </si>
  <si>
    <t>(The Condensed Consolidated Balance Sheet should be read in conjunction</t>
  </si>
  <si>
    <t>with the Annual Financial Report for the year ended 30 June 2005)</t>
  </si>
  <si>
    <t>KHEE SAN BERHAD (304376-A)</t>
  </si>
  <si>
    <t>UNAUDITED CONDENSED CONSOLIDATED INCOME STATEMENTS</t>
  </si>
  <si>
    <t>For the Second Quarter ended 31 December 2005</t>
  </si>
  <si>
    <t>Individual Quarter</t>
  </si>
  <si>
    <t>Cumulative Quarters</t>
  </si>
  <si>
    <t>Preceding Year</t>
  </si>
  <si>
    <t>Current</t>
  </si>
  <si>
    <t>Previous</t>
  </si>
  <si>
    <t>Current Year</t>
  </si>
  <si>
    <t>Corresponding</t>
  </si>
  <si>
    <t>Year-to-</t>
  </si>
  <si>
    <t>Financial</t>
  </si>
  <si>
    <t>Quarter</t>
  </si>
  <si>
    <t>Date</t>
  </si>
  <si>
    <t>Year</t>
  </si>
  <si>
    <t>31.12.2004</t>
  </si>
  <si>
    <t>Revenue</t>
  </si>
  <si>
    <t>Cost of Sales</t>
  </si>
  <si>
    <t>Gross Profit</t>
  </si>
  <si>
    <t>Other Operating Income</t>
  </si>
  <si>
    <t>Operating Expenses</t>
  </si>
  <si>
    <t xml:space="preserve">Operating Profit </t>
  </si>
  <si>
    <t>Finance cost</t>
  </si>
  <si>
    <t>Profit  before taxation</t>
  </si>
  <si>
    <t>Taxation</t>
  </si>
  <si>
    <t>Profit after taxation</t>
  </si>
  <si>
    <t xml:space="preserve">Add / (Less)  : Minority Interests </t>
  </si>
  <si>
    <t>Net profit for the period</t>
  </si>
  <si>
    <t>Basic earnings per share (sen)</t>
  </si>
  <si>
    <t>(The Condensed Consolidated Income Statements should be read in conjunction with the</t>
  </si>
  <si>
    <t>Annual Financial Report for the year ended 30 June 2005)</t>
  </si>
  <si>
    <t>UNAUDITED CONDENSED CONSOLIDATED STATEMENT OF CHANGES IN EQUITY</t>
  </si>
  <si>
    <t>Non -</t>
  </si>
  <si>
    <t>Distributable</t>
  </si>
  <si>
    <t>Total</t>
  </si>
  <si>
    <t>Balance at 1 July 2005</t>
  </si>
  <si>
    <t>Balance at 31 December 2005</t>
  </si>
  <si>
    <t>Balance at 1 July 2004</t>
  </si>
  <si>
    <t>Gain on foreign exchange</t>
  </si>
  <si>
    <t>Dividends - Final 2004</t>
  </si>
  <si>
    <t>Balance at 31 December 2004</t>
  </si>
  <si>
    <t>(The Condensed Consolidated Statement of Changes in Equity should be read in conjunction</t>
  </si>
  <si>
    <t>UNAUDITED CONDENSED CONSOLIDATED CASH FLOW STATEMENT</t>
  </si>
  <si>
    <t>Cash Flows from operating activities</t>
  </si>
  <si>
    <t>Profit before taxation</t>
  </si>
  <si>
    <t>Adjustments for non-cash flow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</si>
  <si>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</si>
  <si>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</si>
  <si>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</si>
  <si>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</si>
  <si>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</si>
  <si>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from operating activities</t>
  </si>
  <si>
    <t>Net cash (used in) investing activities</t>
  </si>
  <si>
    <t>Net cash (used in) financing activities</t>
  </si>
  <si>
    <t>Net (decrease) / increase in cash and cash equivalents</t>
  </si>
  <si>
    <t>Foreign exchange conversion effect</t>
  </si>
  <si>
    <t>-</t>
  </si>
  <si>
    <t xml:space="preserve">Cash and cash equivalents at 1 July </t>
  </si>
  <si>
    <t>Cash and cash equivalents at 31 December (A)</t>
  </si>
  <si>
    <t>Notes to the Consolidated Cash Flow Statement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</si>
  <si>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</si>
  <si>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</si>
  <si>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</si>
  <si>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</si>
  <si>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 2005)</t>
  </si>
  <si>
    <t>Net Asset per share</t>
  </si>
  <si>
    <t>Proposed Dividend</t>
  </si>
  <si>
    <t>Dividends - Final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</si>
</sst>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4" sqref="B4"/>
    </sheetView>
  </sheetViews>
  <sheetFormatPr defaultColWidth="9.140625" defaultRowHeight="12.75"/>
  <cols>
    <col min="1" max="1" width="2.7109375" style="10" customWidth="1"/>
    <col min="2" max="2" width="3.421875" style="10" customWidth="1"/>
    <col min="3" max="3" width="6.421875" style="10" customWidth="1"/>
    <col min="4" max="4" width="24.140625" style="10" customWidth="1"/>
    <col min="5" max="5" width="14.140625" style="12" customWidth="1"/>
    <col min="6" max="6" width="16.8515625" style="12" customWidth="1"/>
    <col min="7" max="7" width="15.00390625" style="0" customWidth="1"/>
  </cols>
  <sheetData>
    <row r="1" spans="1:6" s="4" customFormat="1" ht="18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5"/>
      <c r="D2" s="1"/>
      <c r="E2" s="3"/>
      <c r="F2" s="3"/>
    </row>
    <row r="3" spans="1:6" s="4" customFormat="1" ht="15.75">
      <c r="A3" s="1"/>
      <c r="B3" s="1"/>
      <c r="C3" s="5" t="s">
        <v>1</v>
      </c>
      <c r="D3" s="1"/>
      <c r="E3" s="3"/>
      <c r="F3" s="3"/>
    </row>
    <row r="4" spans="1:6" s="9" customFormat="1" ht="12.75">
      <c r="A4" s="6"/>
      <c r="B4" s="6"/>
      <c r="C4" s="7" t="s">
        <v>2</v>
      </c>
      <c r="D4" s="6"/>
      <c r="E4" s="8"/>
      <c r="F4" s="8"/>
    </row>
    <row r="5" ht="12.75">
      <c r="C5" s="11"/>
    </row>
    <row r="6" spans="3:7" ht="12.75">
      <c r="C6" s="11"/>
      <c r="F6" s="13"/>
      <c r="G6" s="13"/>
    </row>
    <row r="7" spans="6:7" ht="12.75">
      <c r="F7" s="14" t="s">
        <v>3</v>
      </c>
      <c r="G7" s="14" t="s">
        <v>4</v>
      </c>
    </row>
    <row r="8" spans="6:7" ht="12.75">
      <c r="F8" s="14" t="s">
        <v>5</v>
      </c>
      <c r="G8" s="14" t="s">
        <v>5</v>
      </c>
    </row>
    <row r="9" spans="6:7" ht="12.75">
      <c r="F9" s="14"/>
      <c r="G9" s="14"/>
    </row>
    <row r="10" spans="1:7" ht="12.75">
      <c r="A10" s="15"/>
      <c r="B10" s="15"/>
      <c r="C10" s="11" t="s">
        <v>6</v>
      </c>
      <c r="F10" s="16"/>
      <c r="G10" s="16"/>
    </row>
    <row r="11" spans="3:7" ht="14.25" customHeight="1">
      <c r="C11" s="10" t="s">
        <v>7</v>
      </c>
      <c r="F11" s="16">
        <v>44396</v>
      </c>
      <c r="G11" s="16">
        <v>44995</v>
      </c>
    </row>
    <row r="12" spans="3:7" ht="12.75">
      <c r="C12" s="10" t="s">
        <v>8</v>
      </c>
      <c r="F12" s="16">
        <v>1632</v>
      </c>
      <c r="G12" s="16">
        <v>1668</v>
      </c>
    </row>
    <row r="13" spans="3:7" ht="12.75">
      <c r="C13" s="10" t="s">
        <v>9</v>
      </c>
      <c r="F13" s="16">
        <v>33</v>
      </c>
      <c r="G13" s="16">
        <v>33</v>
      </c>
    </row>
    <row r="14" spans="3:7" ht="12.75">
      <c r="C14" s="10" t="s">
        <v>10</v>
      </c>
      <c r="F14" s="16">
        <v>54</v>
      </c>
      <c r="G14" s="16">
        <v>50</v>
      </c>
    </row>
    <row r="15" spans="6:7" ht="12.75">
      <c r="F15" s="16"/>
      <c r="G15" s="16"/>
    </row>
    <row r="16" spans="6:7" ht="12.75">
      <c r="F16" s="16"/>
      <c r="G16" s="16"/>
    </row>
    <row r="17" spans="3:7" ht="12.75">
      <c r="C17" s="11" t="s">
        <v>11</v>
      </c>
      <c r="F17" s="16"/>
      <c r="G17" s="16"/>
    </row>
    <row r="18" spans="3:7" ht="12.75">
      <c r="C18" s="17"/>
      <c r="D18" s="10" t="s">
        <v>12</v>
      </c>
      <c r="F18" s="16">
        <v>12116</v>
      </c>
      <c r="G18" s="16">
        <v>10186</v>
      </c>
    </row>
    <row r="19" spans="3:7" ht="12.75">
      <c r="C19" s="17"/>
      <c r="D19" s="10" t="s">
        <v>13</v>
      </c>
      <c r="F19" s="16">
        <v>9296</v>
      </c>
      <c r="G19" s="16">
        <v>9602</v>
      </c>
    </row>
    <row r="20" spans="3:7" ht="12.75">
      <c r="C20" s="17"/>
      <c r="D20" s="10" t="s">
        <v>14</v>
      </c>
      <c r="F20" s="16">
        <v>12912</v>
      </c>
      <c r="G20" s="16">
        <v>12331</v>
      </c>
    </row>
    <row r="21" spans="6:7" ht="12.75">
      <c r="F21" s="18">
        <f>SUM(F18:F20)</f>
        <v>34324</v>
      </c>
      <c r="G21" s="18">
        <f>SUM(G18:G20)</f>
        <v>32119</v>
      </c>
    </row>
    <row r="22" spans="6:7" ht="12.75">
      <c r="F22" s="16"/>
      <c r="G22" s="16"/>
    </row>
    <row r="23" spans="3:7" ht="12.75">
      <c r="C23" s="11" t="s">
        <v>15</v>
      </c>
      <c r="F23" s="16"/>
      <c r="G23" s="16"/>
    </row>
    <row r="24" spans="3:7" ht="12.75">
      <c r="C24" s="17"/>
      <c r="D24" s="10" t="s">
        <v>16</v>
      </c>
      <c r="F24" s="16">
        <v>8927</v>
      </c>
      <c r="G24" s="16">
        <v>8992</v>
      </c>
    </row>
    <row r="25" spans="3:7" ht="12.75">
      <c r="C25" s="17"/>
      <c r="D25" s="10" t="s">
        <v>17</v>
      </c>
      <c r="F25" s="16">
        <f>6126+2191-1385</f>
        <v>6932</v>
      </c>
      <c r="G25" s="16">
        <v>6952</v>
      </c>
    </row>
    <row r="26" spans="3:7" ht="12.75">
      <c r="C26" s="17"/>
      <c r="D26" s="10" t="s">
        <v>98</v>
      </c>
      <c r="F26" s="16">
        <v>1728</v>
      </c>
      <c r="G26" s="16" t="s">
        <v>88</v>
      </c>
    </row>
    <row r="27" spans="6:7" ht="12.75">
      <c r="F27" s="18">
        <f>SUM(F24:F26)</f>
        <v>17587</v>
      </c>
      <c r="G27" s="18">
        <f>SUM(G24:G25)</f>
        <v>15944</v>
      </c>
    </row>
    <row r="28" spans="6:7" ht="12.75">
      <c r="F28" s="16"/>
      <c r="G28" s="16"/>
    </row>
    <row r="29" spans="3:7" ht="12.75">
      <c r="C29" s="11" t="s">
        <v>18</v>
      </c>
      <c r="F29" s="16">
        <f>+F21-F27</f>
        <v>16737</v>
      </c>
      <c r="G29" s="16">
        <f>+G21-G27</f>
        <v>16175</v>
      </c>
    </row>
    <row r="30" spans="6:7" ht="12.75">
      <c r="F30" s="16"/>
      <c r="G30" s="16"/>
    </row>
    <row r="31" spans="6:7" ht="13.5" thickBot="1">
      <c r="F31" s="19">
        <f>+F11+F12+F13+F29+F14</f>
        <v>62852</v>
      </c>
      <c r="G31" s="19">
        <f>+G11+G12+G13+G29+G14</f>
        <v>62921</v>
      </c>
    </row>
    <row r="32" spans="6:7" ht="13.5" thickTop="1">
      <c r="F32" s="16"/>
      <c r="G32" s="16"/>
    </row>
    <row r="33" spans="6:7" ht="12.75">
      <c r="F33" s="16"/>
      <c r="G33" s="16"/>
    </row>
    <row r="34" spans="3:7" ht="12.75">
      <c r="C34" s="10" t="s">
        <v>19</v>
      </c>
      <c r="F34" s="16"/>
      <c r="G34" s="16"/>
    </row>
    <row r="35" spans="6:7" ht="12.75">
      <c r="F35" s="16"/>
      <c r="G35" s="16"/>
    </row>
    <row r="36" spans="3:7" ht="12.75">
      <c r="C36" s="10" t="s">
        <v>20</v>
      </c>
      <c r="F36" s="16">
        <v>60000</v>
      </c>
      <c r="G36" s="16">
        <v>60000</v>
      </c>
    </row>
    <row r="37" spans="3:7" ht="12.75">
      <c r="C37" s="10" t="s">
        <v>21</v>
      </c>
      <c r="F37" s="16"/>
      <c r="G37" s="16"/>
    </row>
    <row r="38" spans="3:7" ht="12.75">
      <c r="C38" s="17"/>
      <c r="D38" s="10" t="s">
        <v>22</v>
      </c>
      <c r="F38" s="16">
        <v>-17444</v>
      </c>
      <c r="G38" s="16">
        <v>-17444</v>
      </c>
    </row>
    <row r="39" spans="3:8" ht="12.75">
      <c r="C39" s="17"/>
      <c r="D39" s="10" t="s">
        <v>23</v>
      </c>
      <c r="F39" s="16">
        <v>13071</v>
      </c>
      <c r="G39" s="16">
        <v>13716</v>
      </c>
      <c r="H39" s="20"/>
    </row>
    <row r="40" spans="3:7" ht="12.75">
      <c r="C40" s="17"/>
      <c r="D40" s="10" t="s">
        <v>24</v>
      </c>
      <c r="F40" s="16">
        <v>2234</v>
      </c>
      <c r="G40" s="16">
        <v>2234</v>
      </c>
    </row>
    <row r="41" spans="3:7" ht="12.75">
      <c r="C41" s="21" t="s">
        <v>25</v>
      </c>
      <c r="F41" s="18">
        <f>SUM(F36:F40)</f>
        <v>57861</v>
      </c>
      <c r="G41" s="18">
        <f>SUM(G36:G40)</f>
        <v>58506</v>
      </c>
    </row>
    <row r="42" spans="6:7" ht="12.75">
      <c r="F42" s="16"/>
      <c r="G42" s="16"/>
    </row>
    <row r="43" spans="3:7" ht="12.75">
      <c r="C43" s="10" t="s">
        <v>26</v>
      </c>
      <c r="F43" s="16">
        <v>-66</v>
      </c>
      <c r="G43" s="16">
        <v>-65</v>
      </c>
    </row>
    <row r="44" spans="6:7" ht="12.75">
      <c r="F44" s="16"/>
      <c r="G44" s="16"/>
    </row>
    <row r="45" spans="3:7" ht="12.75">
      <c r="C45" s="11" t="s">
        <v>27</v>
      </c>
      <c r="F45" s="16"/>
      <c r="G45" s="16"/>
    </row>
    <row r="46" spans="3:7" ht="12.75">
      <c r="C46" s="10" t="s">
        <v>28</v>
      </c>
      <c r="F46" s="16">
        <v>1385</v>
      </c>
      <c r="G46" s="16">
        <v>1385</v>
      </c>
    </row>
    <row r="47" spans="3:7" ht="12.75">
      <c r="C47" s="10" t="s">
        <v>29</v>
      </c>
      <c r="F47" s="16">
        <v>3672</v>
      </c>
      <c r="G47" s="16">
        <v>3095</v>
      </c>
    </row>
    <row r="48" spans="6:7" ht="12.75">
      <c r="F48" s="16"/>
      <c r="G48" s="16"/>
    </row>
    <row r="49" spans="6:7" ht="13.5" thickBot="1">
      <c r="F49" s="19">
        <f>SUM(F41:F47)</f>
        <v>62852</v>
      </c>
      <c r="G49" s="19">
        <f>SUM(G41:G47)</f>
        <v>62921</v>
      </c>
    </row>
    <row r="50" spans="6:7" ht="13.5" thickTop="1">
      <c r="F50" s="16"/>
      <c r="G50" s="16"/>
    </row>
    <row r="51" spans="3:7" ht="15" customHeight="1">
      <c r="C51" s="11" t="s">
        <v>97</v>
      </c>
      <c r="F51" s="22">
        <f>+(F41-F13)/F36</f>
        <v>0.9638</v>
      </c>
      <c r="G51" s="22">
        <f>+(G41-G13)/G36</f>
        <v>0.97455</v>
      </c>
    </row>
    <row r="52" ht="12.75">
      <c r="G52" s="12"/>
    </row>
    <row r="53" ht="12.75">
      <c r="C53" s="11" t="s">
        <v>30</v>
      </c>
    </row>
    <row r="54" spans="2:7" ht="12.75">
      <c r="B54"/>
      <c r="C54" s="23" t="s">
        <v>31</v>
      </c>
      <c r="D54" s="20"/>
      <c r="E54" s="20"/>
      <c r="F54"/>
      <c r="G54" s="12"/>
    </row>
    <row r="55" spans="2:7" ht="12.75">
      <c r="B55"/>
      <c r="C55"/>
      <c r="D55" s="20"/>
      <c r="E55" s="20"/>
      <c r="F55"/>
      <c r="G55" s="12"/>
    </row>
    <row r="56" spans="2:7" ht="12.75">
      <c r="B56"/>
      <c r="C56"/>
      <c r="D56" s="20"/>
      <c r="E56" s="20"/>
      <c r="F56"/>
      <c r="G56" s="12"/>
    </row>
    <row r="57" spans="5:7" ht="12.75">
      <c r="E57" s="10"/>
      <c r="G57" s="12"/>
    </row>
  </sheetData>
  <printOptions/>
  <pageMargins left="0.75" right="0.75" top="0.6" bottom="0.6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B12" sqref="B12"/>
    </sheetView>
  </sheetViews>
  <sheetFormatPr defaultColWidth="9.140625" defaultRowHeight="12.75"/>
  <cols>
    <col min="1" max="1" width="2.7109375" style="0" customWidth="1"/>
    <col min="2" max="2" width="40.57421875" style="0" customWidth="1"/>
    <col min="3" max="3" width="13.28125" style="39" customWidth="1"/>
    <col min="4" max="4" width="14.00390625" style="39" bestFit="1" customWidth="1"/>
    <col min="5" max="5" width="13.140625" style="25" customWidth="1"/>
    <col min="6" max="6" width="14.00390625" style="0" bestFit="1" customWidth="1"/>
  </cols>
  <sheetData>
    <row r="1" spans="2:4" s="4" customFormat="1" ht="15.75">
      <c r="B1" s="5" t="s">
        <v>32</v>
      </c>
      <c r="C1" s="3"/>
      <c r="D1" s="3"/>
    </row>
    <row r="2" spans="2:4" s="4" customFormat="1" ht="15.75">
      <c r="B2" s="5"/>
      <c r="C2" s="3"/>
      <c r="D2" s="3"/>
    </row>
    <row r="3" spans="2:4" s="4" customFormat="1" ht="15.75">
      <c r="B3" s="5" t="s">
        <v>33</v>
      </c>
      <c r="C3" s="3"/>
      <c r="D3" s="3"/>
    </row>
    <row r="4" spans="2:4" s="9" customFormat="1" ht="12.75">
      <c r="B4" s="7" t="s">
        <v>34</v>
      </c>
      <c r="C4" s="8"/>
      <c r="D4" s="8"/>
    </row>
    <row r="5" spans="2:4" s="9" customFormat="1" ht="11.25">
      <c r="B5" s="6"/>
      <c r="C5" s="8"/>
      <c r="D5" s="8"/>
    </row>
    <row r="6" spans="2:4" ht="12.75">
      <c r="B6" s="23"/>
      <c r="C6" s="24"/>
      <c r="D6" s="24"/>
    </row>
    <row r="7" spans="2:6" ht="12.75">
      <c r="B7" s="23"/>
      <c r="C7" s="51" t="s">
        <v>35</v>
      </c>
      <c r="D7" s="51"/>
      <c r="E7" s="52" t="s">
        <v>36</v>
      </c>
      <c r="F7" s="52"/>
    </row>
    <row r="8" spans="2:6" ht="12.75">
      <c r="B8" s="23"/>
      <c r="C8" s="26"/>
      <c r="D8" s="26" t="s">
        <v>37</v>
      </c>
      <c r="E8" s="27" t="s">
        <v>38</v>
      </c>
      <c r="F8" s="28" t="s">
        <v>39</v>
      </c>
    </row>
    <row r="9" spans="2:6" ht="12.75">
      <c r="B9" s="23"/>
      <c r="C9" s="26" t="s">
        <v>40</v>
      </c>
      <c r="D9" s="26" t="s">
        <v>41</v>
      </c>
      <c r="E9" s="27" t="s">
        <v>42</v>
      </c>
      <c r="F9" s="26" t="s">
        <v>43</v>
      </c>
    </row>
    <row r="10" spans="2:6" ht="12.75">
      <c r="B10" s="23"/>
      <c r="C10" s="26" t="s">
        <v>44</v>
      </c>
      <c r="D10" s="26" t="s">
        <v>44</v>
      </c>
      <c r="E10" s="27" t="s">
        <v>45</v>
      </c>
      <c r="F10" s="26" t="s">
        <v>46</v>
      </c>
    </row>
    <row r="11" spans="2:6" s="29" customFormat="1" ht="12.75">
      <c r="B11" s="30"/>
      <c r="C11" s="30" t="s">
        <v>3</v>
      </c>
      <c r="D11" s="30" t="s">
        <v>47</v>
      </c>
      <c r="E11" s="30" t="s">
        <v>3</v>
      </c>
      <c r="F11" s="31" t="s">
        <v>47</v>
      </c>
    </row>
    <row r="12" spans="2:6" ht="12.75">
      <c r="B12" s="27"/>
      <c r="C12" s="26" t="s">
        <v>5</v>
      </c>
      <c r="D12" s="26" t="s">
        <v>5</v>
      </c>
      <c r="E12" s="26" t="s">
        <v>5</v>
      </c>
      <c r="F12" s="26" t="s">
        <v>5</v>
      </c>
    </row>
    <row r="13" spans="2:4" ht="12.75">
      <c r="B13" s="27"/>
      <c r="C13" s="26"/>
      <c r="D13" s="26"/>
    </row>
    <row r="14" spans="2:6" ht="12.75">
      <c r="B14" s="27"/>
      <c r="C14" s="32"/>
      <c r="D14" s="32"/>
      <c r="E14" s="33"/>
      <c r="F14" s="34"/>
    </row>
    <row r="15" spans="2:6" ht="12.75">
      <c r="B15" s="23" t="s">
        <v>48</v>
      </c>
      <c r="C15" s="34">
        <v>13528</v>
      </c>
      <c r="D15" s="34">
        <v>14482</v>
      </c>
      <c r="E15" s="34">
        <v>28888</v>
      </c>
      <c r="F15" s="34">
        <v>30554</v>
      </c>
    </row>
    <row r="16" spans="2:6" ht="12.75">
      <c r="B16" t="s">
        <v>49</v>
      </c>
      <c r="C16" s="35">
        <v>-11402</v>
      </c>
      <c r="D16" s="35">
        <v>-12086</v>
      </c>
      <c r="E16" s="35">
        <v>-23506</v>
      </c>
      <c r="F16" s="35">
        <v>-24767</v>
      </c>
    </row>
    <row r="17" spans="2:6" ht="12.75">
      <c r="B17" t="s">
        <v>50</v>
      </c>
      <c r="C17" s="34">
        <f>SUM(C15:C16)</f>
        <v>2126</v>
      </c>
      <c r="D17" s="34">
        <f>SUM(D15:D16)</f>
        <v>2396</v>
      </c>
      <c r="E17" s="34">
        <f>SUM(E15:E16)</f>
        <v>5382</v>
      </c>
      <c r="F17" s="34">
        <f>SUM(F15:F16)</f>
        <v>5787</v>
      </c>
    </row>
    <row r="18" spans="3:6" ht="12.75">
      <c r="C18" s="34"/>
      <c r="D18" s="34"/>
      <c r="E18" s="34"/>
      <c r="F18" s="33"/>
    </row>
    <row r="19" spans="2:6" ht="12.75">
      <c r="B19" t="s">
        <v>51</v>
      </c>
      <c r="C19" s="34">
        <v>90</v>
      </c>
      <c r="D19" s="34">
        <v>696</v>
      </c>
      <c r="E19" s="34">
        <v>336</v>
      </c>
      <c r="F19" s="34">
        <v>852</v>
      </c>
    </row>
    <row r="20" spans="2:6" ht="12.75">
      <c r="B20" t="s">
        <v>52</v>
      </c>
      <c r="C20" s="35">
        <v>-1839</v>
      </c>
      <c r="D20" s="35">
        <v>-2135</v>
      </c>
      <c r="E20" s="35">
        <v>-3750</v>
      </c>
      <c r="F20" s="35">
        <v>-4000</v>
      </c>
    </row>
    <row r="21" spans="2:6" ht="12.75">
      <c r="B21" s="23" t="s">
        <v>53</v>
      </c>
      <c r="C21" s="34">
        <f>SUM(C17:C20)</f>
        <v>377</v>
      </c>
      <c r="D21" s="34">
        <f>SUM(D17:D20)</f>
        <v>957</v>
      </c>
      <c r="E21" s="34">
        <f>SUM(E17:E20)</f>
        <v>1968</v>
      </c>
      <c r="F21" s="34">
        <f>SUM(F17:F20)</f>
        <v>2639</v>
      </c>
    </row>
    <row r="22" spans="2:6" ht="12.75">
      <c r="B22" s="23"/>
      <c r="C22" s="34"/>
      <c r="D22" s="34"/>
      <c r="E22" s="34"/>
      <c r="F22" s="34"/>
    </row>
    <row r="23" spans="2:6" ht="12.75">
      <c r="B23" t="s">
        <v>54</v>
      </c>
      <c r="C23" s="35">
        <v>-132</v>
      </c>
      <c r="D23" s="35">
        <v>-165</v>
      </c>
      <c r="E23" s="35">
        <v>-260</v>
      </c>
      <c r="F23" s="35">
        <v>-332</v>
      </c>
    </row>
    <row r="24" spans="2:6" ht="12.75">
      <c r="B24" s="23" t="s">
        <v>55</v>
      </c>
      <c r="C24" s="34">
        <f>SUM(C21:C23)</f>
        <v>245</v>
      </c>
      <c r="D24" s="34">
        <f>SUM(D21:D23)</f>
        <v>792</v>
      </c>
      <c r="E24" s="34">
        <f>SUM(E21:E23)</f>
        <v>1708</v>
      </c>
      <c r="F24" s="34">
        <f>SUM(F21:F23)</f>
        <v>2307</v>
      </c>
    </row>
    <row r="25" spans="2:6" ht="12.75">
      <c r="B25" s="23"/>
      <c r="C25" s="34"/>
      <c r="D25" s="34"/>
      <c r="E25" s="34"/>
      <c r="F25" s="34"/>
    </row>
    <row r="26" spans="2:6" ht="12.75">
      <c r="B26" t="s">
        <v>56</v>
      </c>
      <c r="C26" s="35">
        <v>-313</v>
      </c>
      <c r="D26" s="35">
        <v>-403</v>
      </c>
      <c r="E26" s="35">
        <v>-626</v>
      </c>
      <c r="F26" s="35">
        <v>-843</v>
      </c>
    </row>
    <row r="27" spans="2:6" ht="12.75">
      <c r="B27" s="23" t="s">
        <v>57</v>
      </c>
      <c r="C27" s="34">
        <f>SUM(C24:C26)</f>
        <v>-68</v>
      </c>
      <c r="D27" s="34">
        <f>SUM(D24:D26)</f>
        <v>389</v>
      </c>
      <c r="E27" s="34">
        <f>SUM(E24:E26)</f>
        <v>1082</v>
      </c>
      <c r="F27" s="34">
        <f>SUM(F24:F26)</f>
        <v>1464</v>
      </c>
    </row>
    <row r="28" spans="3:6" ht="12.75">
      <c r="C28" s="34"/>
      <c r="D28" s="34"/>
      <c r="E28" s="34"/>
      <c r="F28" s="34"/>
    </row>
    <row r="29" spans="2:6" ht="12.75">
      <c r="B29" t="s">
        <v>58</v>
      </c>
      <c r="C29" s="35">
        <v>2</v>
      </c>
      <c r="D29" s="34">
        <v>126</v>
      </c>
      <c r="E29" s="34">
        <v>1</v>
      </c>
      <c r="F29" s="34">
        <v>132</v>
      </c>
    </row>
    <row r="30" spans="2:6" ht="13.5" thickBot="1">
      <c r="B30" s="23" t="s">
        <v>59</v>
      </c>
      <c r="C30" s="36">
        <f>SUM(C27:C29)</f>
        <v>-66</v>
      </c>
      <c r="D30" s="36">
        <f>SUM(D27:D29)</f>
        <v>515</v>
      </c>
      <c r="E30" s="36">
        <f>SUM(E27:E29)</f>
        <v>1083</v>
      </c>
      <c r="F30" s="36">
        <f>SUM(F27:F29)</f>
        <v>1596</v>
      </c>
    </row>
    <row r="31" spans="3:6" ht="12.75">
      <c r="C31" s="34"/>
      <c r="D31" s="34"/>
      <c r="E31" s="34"/>
      <c r="F31" s="34"/>
    </row>
    <row r="32" spans="2:6" ht="12.75">
      <c r="B32" t="s">
        <v>60</v>
      </c>
      <c r="C32" s="37">
        <f>+C30/60000*100</f>
        <v>-0.11</v>
      </c>
      <c r="D32" s="37">
        <f>+D30/60000*100</f>
        <v>0.8583333333333334</v>
      </c>
      <c r="E32" s="37">
        <f>+E30/60000*100</f>
        <v>1.805</v>
      </c>
      <c r="F32" s="37">
        <f>+F30/60000*100</f>
        <v>2.6599999999999997</v>
      </c>
    </row>
    <row r="33" spans="3:6" ht="12.75">
      <c r="C33" s="38"/>
      <c r="D33" s="38"/>
      <c r="F33" s="25"/>
    </row>
    <row r="34" spans="3:6" ht="12.75">
      <c r="C34" s="34"/>
      <c r="D34" s="34"/>
      <c r="E34" s="33"/>
      <c r="F34" s="33"/>
    </row>
    <row r="36" ht="12.75">
      <c r="B36" s="23" t="s">
        <v>61</v>
      </c>
    </row>
    <row r="37" ht="12.75">
      <c r="B37" s="23" t="s">
        <v>62</v>
      </c>
    </row>
    <row r="38" ht="12.75">
      <c r="B38" s="23"/>
    </row>
  </sheetData>
  <mergeCells count="2">
    <mergeCell ref="C7:D7"/>
    <mergeCell ref="E7:F7"/>
  </mergeCells>
  <printOptions/>
  <pageMargins left="0.3" right="0.22" top="0.71" bottom="0.6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workbookViewId="0" topLeftCell="A1">
      <selection activeCell="B8" sqref="B8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14.00390625" style="0" customWidth="1"/>
    <col min="4" max="4" width="14.28125" style="39" bestFit="1" customWidth="1"/>
    <col min="5" max="5" width="18.140625" style="39" bestFit="1" customWidth="1"/>
    <col min="6" max="6" width="14.28125" style="39" customWidth="1"/>
    <col min="7" max="7" width="9.140625" style="20" customWidth="1"/>
  </cols>
  <sheetData>
    <row r="1" spans="2:7" s="4" customFormat="1" ht="15.75">
      <c r="B1" s="5" t="s">
        <v>32</v>
      </c>
      <c r="C1" s="5"/>
      <c r="D1" s="3"/>
      <c r="E1" s="3"/>
      <c r="F1" s="3"/>
      <c r="G1" s="40"/>
    </row>
    <row r="2" spans="2:7" s="4" customFormat="1" ht="15.75">
      <c r="B2" s="5"/>
      <c r="C2" s="5"/>
      <c r="D2" s="3"/>
      <c r="E2" s="3"/>
      <c r="F2" s="3"/>
      <c r="G2" s="40"/>
    </row>
    <row r="3" spans="2:7" s="4" customFormat="1" ht="15.75">
      <c r="B3" s="5" t="s">
        <v>63</v>
      </c>
      <c r="C3" s="5"/>
      <c r="D3" s="3"/>
      <c r="E3" s="3"/>
      <c r="F3" s="3"/>
      <c r="G3" s="40"/>
    </row>
    <row r="4" spans="2:7" s="9" customFormat="1" ht="12.75">
      <c r="B4" s="7" t="s">
        <v>34</v>
      </c>
      <c r="C4" s="41"/>
      <c r="D4" s="8"/>
      <c r="E4" s="8"/>
      <c r="F4" s="8"/>
      <c r="G4" s="42"/>
    </row>
    <row r="6" ht="12.75">
      <c r="D6" s="24" t="s">
        <v>64</v>
      </c>
    </row>
    <row r="7" spans="4:6" ht="12.75">
      <c r="D7" s="24" t="s">
        <v>65</v>
      </c>
      <c r="E7" s="24" t="s">
        <v>65</v>
      </c>
      <c r="F7" s="24" t="s">
        <v>66</v>
      </c>
    </row>
    <row r="8" spans="3:6" ht="12.75">
      <c r="C8" s="25" t="s">
        <v>20</v>
      </c>
      <c r="D8" s="43" t="s">
        <v>21</v>
      </c>
      <c r="E8" s="43" t="s">
        <v>23</v>
      </c>
      <c r="F8" s="24"/>
    </row>
    <row r="9" spans="3:6" ht="12.75">
      <c r="C9" s="39" t="s">
        <v>5</v>
      </c>
      <c r="D9" s="39" t="s">
        <v>5</v>
      </c>
      <c r="E9" s="39" t="s">
        <v>5</v>
      </c>
      <c r="F9" s="39" t="s">
        <v>5</v>
      </c>
    </row>
    <row r="10" spans="3:6" ht="12.75">
      <c r="C10" s="33"/>
      <c r="D10" s="34"/>
      <c r="E10" s="34"/>
      <c r="F10" s="34"/>
    </row>
    <row r="11" spans="2:6" ht="12.75">
      <c r="B11" t="s">
        <v>67</v>
      </c>
      <c r="C11" s="34">
        <v>60000</v>
      </c>
      <c r="D11" s="34">
        <v>-15210</v>
      </c>
      <c r="E11" s="34">
        <v>13716</v>
      </c>
      <c r="F11" s="34">
        <f>SUM(C11:E11)</f>
        <v>58506</v>
      </c>
    </row>
    <row r="12" spans="2:6" ht="12.75">
      <c r="B12" t="s">
        <v>59</v>
      </c>
      <c r="C12" s="33"/>
      <c r="D12" s="34"/>
      <c r="E12" s="34">
        <v>1083</v>
      </c>
      <c r="F12" s="34">
        <f>SUM(C12:E12)</f>
        <v>1083</v>
      </c>
    </row>
    <row r="13" spans="2:6" ht="12.75">
      <c r="B13" t="s">
        <v>99</v>
      </c>
      <c r="C13" s="33"/>
      <c r="D13" s="34"/>
      <c r="E13" s="34">
        <v>-1728</v>
      </c>
      <c r="F13" s="34">
        <f>SUM(C13:E13)</f>
        <v>-1728</v>
      </c>
    </row>
    <row r="14" spans="2:6" ht="13.5" thickBot="1">
      <c r="B14" t="s">
        <v>68</v>
      </c>
      <c r="C14" s="36">
        <f>SUM(C11:C12)</f>
        <v>60000</v>
      </c>
      <c r="D14" s="36">
        <f>SUM(D11:D12)</f>
        <v>-15210</v>
      </c>
      <c r="E14" s="36">
        <f>SUM(E11:E13)</f>
        <v>13071</v>
      </c>
      <c r="F14" s="36">
        <f>SUM(F11:F13)</f>
        <v>57861</v>
      </c>
    </row>
    <row r="15" spans="3:6" ht="12.75">
      <c r="C15" s="33"/>
      <c r="D15" s="34"/>
      <c r="E15" s="34"/>
      <c r="F15" s="34"/>
    </row>
    <row r="16" spans="3:6" ht="12.75">
      <c r="C16" s="33"/>
      <c r="D16" s="34"/>
      <c r="E16" s="34"/>
      <c r="F16" s="34"/>
    </row>
    <row r="17" spans="3:6" ht="12.75">
      <c r="C17" s="33"/>
      <c r="D17" s="34"/>
      <c r="E17" s="34"/>
      <c r="F17" s="34"/>
    </row>
    <row r="18" spans="3:6" ht="12.75">
      <c r="C18" s="33"/>
      <c r="D18" s="34"/>
      <c r="E18" s="34"/>
      <c r="F18" s="34"/>
    </row>
    <row r="19" spans="2:6" ht="12.75">
      <c r="B19" t="s">
        <v>69</v>
      </c>
      <c r="C19" s="34">
        <v>60000</v>
      </c>
      <c r="D19" s="34">
        <v>-12908</v>
      </c>
      <c r="E19" s="34">
        <v>15666</v>
      </c>
      <c r="F19" s="34">
        <f>SUM(C19:E19)</f>
        <v>62758</v>
      </c>
    </row>
    <row r="20" spans="2:6" ht="12.75">
      <c r="B20" t="s">
        <v>59</v>
      </c>
      <c r="C20" s="34"/>
      <c r="D20" s="34"/>
      <c r="E20" s="34">
        <v>1596</v>
      </c>
      <c r="F20" s="34">
        <f>SUM(C20:E20)</f>
        <v>1596</v>
      </c>
    </row>
    <row r="21" spans="2:6" ht="12.75">
      <c r="B21" t="s">
        <v>70</v>
      </c>
      <c r="C21" s="34"/>
      <c r="D21" s="34">
        <v>-36</v>
      </c>
      <c r="E21" s="34"/>
      <c r="F21" s="34">
        <f>SUM(C21:E21)</f>
        <v>-36</v>
      </c>
    </row>
    <row r="22" spans="2:6" ht="12.75">
      <c r="B22" t="s">
        <v>71</v>
      </c>
      <c r="C22" s="34"/>
      <c r="D22" s="34"/>
      <c r="E22" s="34">
        <v>-1728</v>
      </c>
      <c r="F22" s="34">
        <f>SUM(C22:E22)</f>
        <v>-1728</v>
      </c>
    </row>
    <row r="23" spans="2:6" ht="13.5" thickBot="1">
      <c r="B23" t="s">
        <v>72</v>
      </c>
      <c r="C23" s="36">
        <f>SUM(C19:C22)</f>
        <v>60000</v>
      </c>
      <c r="D23" s="36">
        <f>SUM(D19:D22)</f>
        <v>-12944</v>
      </c>
      <c r="E23" s="36">
        <f>SUM(E19:E22)</f>
        <v>15534</v>
      </c>
      <c r="F23" s="36">
        <f>SUM(F19:F22)</f>
        <v>62590</v>
      </c>
    </row>
    <row r="25" ht="12.75">
      <c r="B25" s="44"/>
    </row>
    <row r="28" spans="2:3" ht="12.75">
      <c r="B28" s="23" t="s">
        <v>73</v>
      </c>
      <c r="C28" s="23"/>
    </row>
    <row r="29" spans="2:3" ht="12.75">
      <c r="B29" s="23" t="s">
        <v>31</v>
      </c>
      <c r="C29" s="23"/>
    </row>
    <row r="51" ht="12.75">
      <c r="F51"/>
    </row>
  </sheetData>
  <printOptions/>
  <pageMargins left="0.38" right="0.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2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39" customWidth="1"/>
    <col min="5" max="5" width="14.8515625" style="25" customWidth="1"/>
  </cols>
  <sheetData>
    <row r="1" ht="15.75">
      <c r="C1" s="5" t="s">
        <v>32</v>
      </c>
    </row>
    <row r="2" ht="15.75">
      <c r="C2" s="5"/>
    </row>
    <row r="3" ht="15.75">
      <c r="C3" s="5" t="s">
        <v>74</v>
      </c>
    </row>
    <row r="4" ht="12.75">
      <c r="C4" s="7" t="s">
        <v>34</v>
      </c>
    </row>
    <row r="5" ht="12.75">
      <c r="C5" s="45"/>
    </row>
    <row r="6" ht="12.75">
      <c r="C6" s="45"/>
    </row>
    <row r="7" spans="4:5" ht="12.75">
      <c r="D7" s="14" t="s">
        <v>3</v>
      </c>
      <c r="E7" s="28" t="s">
        <v>47</v>
      </c>
    </row>
    <row r="8" spans="4:5" ht="12.75">
      <c r="D8" s="14" t="s">
        <v>5</v>
      </c>
      <c r="E8" s="14" t="s">
        <v>5</v>
      </c>
    </row>
    <row r="10" spans="5:10" ht="12.75">
      <c r="E10" s="39"/>
      <c r="F10" s="20"/>
      <c r="G10" s="20"/>
      <c r="H10" s="20"/>
      <c r="I10" s="20"/>
      <c r="J10" s="20"/>
    </row>
    <row r="11" spans="3:10" ht="12.75">
      <c r="C11" s="23" t="s">
        <v>75</v>
      </c>
      <c r="D11" s="34"/>
      <c r="E11" s="34"/>
      <c r="F11" s="20"/>
      <c r="G11" s="20"/>
      <c r="H11" s="20"/>
      <c r="I11" s="20"/>
      <c r="J11" s="20"/>
    </row>
    <row r="12" spans="3:10" ht="12.75">
      <c r="C12" t="s">
        <v>76</v>
      </c>
      <c r="D12" s="34">
        <v>1708</v>
      </c>
      <c r="E12" s="34">
        <v>2307</v>
      </c>
      <c r="F12" s="20"/>
      <c r="G12" s="20"/>
      <c r="H12" s="20"/>
      <c r="I12" s="20"/>
      <c r="J12" s="20"/>
    </row>
    <row r="13" spans="3:10" ht="12.75">
      <c r="C13" t="s">
        <v>77</v>
      </c>
      <c r="D13" s="46">
        <v>1524</v>
      </c>
      <c r="E13" s="46">
        <v>1567</v>
      </c>
      <c r="F13" s="20"/>
      <c r="G13" s="20"/>
      <c r="H13" s="20"/>
      <c r="I13" s="20"/>
      <c r="J13" s="20"/>
    </row>
    <row r="14" spans="4:10" ht="12.75">
      <c r="D14" s="35"/>
      <c r="E14" s="35"/>
      <c r="F14" s="20"/>
      <c r="G14" s="20"/>
      <c r="H14" s="20"/>
      <c r="I14" s="20"/>
      <c r="J14" s="20"/>
    </row>
    <row r="15" spans="3:10" ht="12.75">
      <c r="C15" t="s">
        <v>78</v>
      </c>
      <c r="D15" s="34">
        <f>SUM(D12:D14)</f>
        <v>3232</v>
      </c>
      <c r="E15" s="34">
        <f>SUM(E12:E14)</f>
        <v>3874</v>
      </c>
      <c r="F15" s="20"/>
      <c r="G15" s="20"/>
      <c r="H15" s="20"/>
      <c r="I15" s="20"/>
      <c r="J15" s="20"/>
    </row>
    <row r="16" spans="4:10" ht="12.75">
      <c r="D16" s="34"/>
      <c r="E16" s="34"/>
      <c r="F16" s="20"/>
      <c r="G16" s="20"/>
      <c r="H16" s="20"/>
      <c r="I16" s="20"/>
      <c r="J16" s="20"/>
    </row>
    <row r="17" spans="3:10" ht="12.75">
      <c r="C17" t="s">
        <v>79</v>
      </c>
      <c r="D17" s="34">
        <v>-1604</v>
      </c>
      <c r="E17" s="34">
        <v>-58</v>
      </c>
      <c r="F17" s="20"/>
      <c r="G17" s="20"/>
      <c r="H17" s="20"/>
      <c r="I17" s="20"/>
      <c r="J17" s="20"/>
    </row>
    <row r="18" spans="3:10" ht="12.75">
      <c r="C18" t="s">
        <v>80</v>
      </c>
      <c r="D18" s="34">
        <v>-86</v>
      </c>
      <c r="E18" s="34">
        <v>1294</v>
      </c>
      <c r="F18" s="20"/>
      <c r="G18" s="20"/>
      <c r="H18" s="20"/>
      <c r="I18" s="20"/>
      <c r="J18" s="20"/>
    </row>
    <row r="19" spans="4:10" ht="12.75">
      <c r="D19" s="35"/>
      <c r="E19" s="35"/>
      <c r="F19" s="20"/>
      <c r="G19" s="20"/>
      <c r="H19" s="20"/>
      <c r="I19" s="20"/>
      <c r="J19" s="20"/>
    </row>
    <row r="20" spans="3:10" ht="12.75">
      <c r="C20" t="s">
        <v>81</v>
      </c>
      <c r="D20" s="34">
        <f>SUM(D15:D18)</f>
        <v>1542</v>
      </c>
      <c r="E20" s="34">
        <f>SUM(E15:E18)</f>
        <v>5110</v>
      </c>
      <c r="F20" s="20"/>
      <c r="G20" s="20"/>
      <c r="H20" s="20"/>
      <c r="I20" s="20"/>
      <c r="J20" s="20"/>
    </row>
    <row r="21" spans="4:10" ht="12.75">
      <c r="D21" s="34"/>
      <c r="E21" s="34"/>
      <c r="F21" s="20"/>
      <c r="G21" s="20"/>
      <c r="H21" s="20"/>
      <c r="I21" s="20"/>
      <c r="J21" s="20"/>
    </row>
    <row r="22" spans="3:10" ht="12.75">
      <c r="C22" t="s">
        <v>82</v>
      </c>
      <c r="D22" s="34">
        <v>-262</v>
      </c>
      <c r="E22" s="34">
        <v>-317</v>
      </c>
      <c r="F22" s="20"/>
      <c r="G22" s="20"/>
      <c r="H22" s="20"/>
      <c r="I22" s="20"/>
      <c r="J22" s="20"/>
    </row>
    <row r="23" spans="3:10" ht="12.75">
      <c r="C23" s="47"/>
      <c r="D23" s="35"/>
      <c r="E23" s="35"/>
      <c r="F23" s="20"/>
      <c r="G23" s="20"/>
      <c r="H23" s="20"/>
      <c r="I23" s="20"/>
      <c r="J23" s="20"/>
    </row>
    <row r="24" spans="3:10" ht="12.75">
      <c r="C24" s="47" t="s">
        <v>83</v>
      </c>
      <c r="D24" s="34">
        <f>SUM(D20:D22)</f>
        <v>1280</v>
      </c>
      <c r="E24" s="34">
        <f>SUM(E20:E22)</f>
        <v>4793</v>
      </c>
      <c r="F24" s="20"/>
      <c r="G24" s="20"/>
      <c r="H24" s="20"/>
      <c r="I24" s="20"/>
      <c r="J24" s="20"/>
    </row>
    <row r="25" spans="3:10" ht="12.75">
      <c r="C25" s="47"/>
      <c r="D25" s="34"/>
      <c r="E25" s="34"/>
      <c r="F25" s="20"/>
      <c r="G25" s="20"/>
      <c r="H25" s="20"/>
      <c r="I25" s="20"/>
      <c r="J25" s="20"/>
    </row>
    <row r="26" spans="3:10" ht="12.75">
      <c r="C26" s="47" t="s">
        <v>84</v>
      </c>
      <c r="D26" s="34">
        <v>-679</v>
      </c>
      <c r="E26" s="34">
        <v>-574</v>
      </c>
      <c r="F26" s="20"/>
      <c r="G26" s="20"/>
      <c r="H26" s="20"/>
      <c r="I26" s="20"/>
      <c r="J26" s="20"/>
    </row>
    <row r="27" spans="3:10" ht="12.75">
      <c r="C27" s="47"/>
      <c r="D27" s="34"/>
      <c r="E27" s="34"/>
      <c r="F27" s="20"/>
      <c r="G27" s="20"/>
      <c r="H27" s="20"/>
      <c r="I27" s="20"/>
      <c r="J27" s="20"/>
    </row>
    <row r="28" spans="3:10" ht="12.75">
      <c r="C28" s="47" t="s">
        <v>85</v>
      </c>
      <c r="D28" s="46">
        <v>-1861</v>
      </c>
      <c r="E28" s="46">
        <v>-1773</v>
      </c>
      <c r="F28" s="20"/>
      <c r="G28" s="20"/>
      <c r="H28" s="20"/>
      <c r="I28" s="20"/>
      <c r="J28" s="20"/>
    </row>
    <row r="29" spans="3:10" ht="12.75">
      <c r="C29" s="47"/>
      <c r="D29" s="35"/>
      <c r="E29" s="35"/>
      <c r="F29" s="20"/>
      <c r="G29" s="20"/>
      <c r="H29" s="20"/>
      <c r="I29" s="20"/>
      <c r="J29" s="20"/>
    </row>
    <row r="30" spans="3:10" ht="12.75">
      <c r="C30" t="s">
        <v>86</v>
      </c>
      <c r="D30" s="46">
        <f>SUM(D24:D28)</f>
        <v>-1260</v>
      </c>
      <c r="E30" s="46">
        <f>SUM(E24:E28)</f>
        <v>2446</v>
      </c>
      <c r="F30" s="20"/>
      <c r="G30" s="20"/>
      <c r="H30" s="20"/>
      <c r="I30" s="20"/>
      <c r="J30" s="20"/>
    </row>
    <row r="31" spans="4:10" ht="12.75">
      <c r="D31" s="34"/>
      <c r="E31" s="34"/>
      <c r="F31" s="20"/>
      <c r="G31" s="20"/>
      <c r="H31" s="20"/>
      <c r="I31" s="20"/>
      <c r="J31" s="20"/>
    </row>
    <row r="32" spans="3:10" ht="12.75">
      <c r="C32" t="s">
        <v>87</v>
      </c>
      <c r="D32" s="34" t="s">
        <v>88</v>
      </c>
      <c r="E32" s="34">
        <v>-17</v>
      </c>
      <c r="F32" s="20"/>
      <c r="G32" s="20"/>
      <c r="H32" s="20"/>
      <c r="I32" s="20"/>
      <c r="J32" s="20"/>
    </row>
    <row r="33" spans="4:10" ht="12.75">
      <c r="D33" s="34"/>
      <c r="E33" s="34"/>
      <c r="F33" s="20"/>
      <c r="G33" s="20"/>
      <c r="H33" s="20"/>
      <c r="I33" s="20"/>
      <c r="J33" s="20"/>
    </row>
    <row r="34" spans="3:10" ht="12.75">
      <c r="C34" s="23" t="s">
        <v>89</v>
      </c>
      <c r="D34" s="34">
        <v>11833</v>
      </c>
      <c r="E34" s="34">
        <v>7595</v>
      </c>
      <c r="F34" s="20"/>
      <c r="G34" s="20"/>
      <c r="H34" s="20"/>
      <c r="I34" s="20"/>
      <c r="J34" s="20"/>
    </row>
    <row r="35" spans="4:10" ht="12.75">
      <c r="D35" s="34"/>
      <c r="E35" s="34"/>
      <c r="F35" s="20"/>
      <c r="G35" s="20"/>
      <c r="H35" s="20"/>
      <c r="I35" s="20"/>
      <c r="J35" s="20"/>
    </row>
    <row r="36" spans="3:10" ht="13.5" thickBot="1">
      <c r="C36" s="48" t="s">
        <v>90</v>
      </c>
      <c r="D36" s="36">
        <f>SUM(D30:D34)</f>
        <v>10573</v>
      </c>
      <c r="E36" s="36">
        <f>SUM(E30:E35)</f>
        <v>10024</v>
      </c>
      <c r="F36" s="20"/>
      <c r="G36" s="20"/>
      <c r="H36" s="20"/>
      <c r="I36" s="20"/>
      <c r="J36" s="20"/>
    </row>
    <row r="37" spans="4:10" ht="12.75">
      <c r="D37" s="34"/>
      <c r="E37" s="34"/>
      <c r="F37" s="20"/>
      <c r="G37" s="20"/>
      <c r="H37" s="20"/>
      <c r="I37" s="20"/>
      <c r="J37" s="20"/>
    </row>
    <row r="38" spans="4:10" ht="12.75">
      <c r="D38" s="34"/>
      <c r="E38" s="34"/>
      <c r="F38" s="20"/>
      <c r="G38" s="20"/>
      <c r="H38" s="20"/>
      <c r="I38" s="20"/>
      <c r="J38" s="20"/>
    </row>
    <row r="39" spans="3:10" ht="12.75">
      <c r="C39" s="49" t="s">
        <v>91</v>
      </c>
      <c r="D39" s="34"/>
      <c r="E39" s="34"/>
      <c r="F39" s="20"/>
      <c r="G39" s="20"/>
      <c r="H39" s="20"/>
      <c r="I39" s="20"/>
      <c r="J39" s="20"/>
    </row>
    <row r="40" spans="4:10" ht="12.75">
      <c r="D40" s="34"/>
      <c r="E40" s="34"/>
      <c r="F40" s="20"/>
      <c r="G40" s="20"/>
      <c r="H40" s="20"/>
      <c r="I40" s="20"/>
      <c r="J40" s="20"/>
    </row>
    <row r="41" spans="2:10" ht="12.75">
      <c r="B41" s="23" t="s">
        <v>92</v>
      </c>
      <c r="C41" s="23" t="s">
        <v>93</v>
      </c>
      <c r="D41" s="34"/>
      <c r="E41" s="34"/>
      <c r="F41" s="20"/>
      <c r="G41" s="20"/>
      <c r="H41" s="20"/>
      <c r="I41" s="20"/>
      <c r="J41" s="20"/>
    </row>
    <row r="42" spans="3:10" ht="12.75">
      <c r="C42" s="10" t="s">
        <v>14</v>
      </c>
      <c r="D42" s="16">
        <v>12912</v>
      </c>
      <c r="E42" s="34">
        <v>11775</v>
      </c>
      <c r="F42" s="20"/>
      <c r="G42" s="20"/>
      <c r="H42" s="20"/>
      <c r="I42" s="20"/>
      <c r="J42" s="20"/>
    </row>
    <row r="43" spans="3:10" ht="12.75">
      <c r="C43" t="s">
        <v>94</v>
      </c>
      <c r="D43" s="34">
        <v>-2339</v>
      </c>
      <c r="E43" s="34">
        <v>-1751</v>
      </c>
      <c r="F43" s="20"/>
      <c r="G43" s="20"/>
      <c r="H43" s="20"/>
      <c r="I43" s="20"/>
      <c r="J43" s="20"/>
    </row>
    <row r="44" spans="4:10" ht="12.75">
      <c r="D44" s="50">
        <f>SUM(D42:D43)</f>
        <v>10573</v>
      </c>
      <c r="E44" s="50">
        <f>SUM(E42:E43)</f>
        <v>10024</v>
      </c>
      <c r="F44" s="20"/>
      <c r="G44" s="20"/>
      <c r="H44" s="20"/>
      <c r="I44" s="20"/>
      <c r="J44" s="20"/>
    </row>
    <row r="45" spans="4:10" ht="12.75">
      <c r="D45" s="46"/>
      <c r="E45" s="34"/>
      <c r="F45" s="20"/>
      <c r="G45" s="20"/>
      <c r="H45" s="20"/>
      <c r="I45" s="20"/>
      <c r="J45" s="20"/>
    </row>
    <row r="46" spans="4:10" ht="12.75">
      <c r="D46" s="46"/>
      <c r="E46" s="34"/>
      <c r="F46" s="20"/>
      <c r="G46" s="20"/>
      <c r="H46" s="20"/>
      <c r="I46" s="20"/>
      <c r="J46" s="20"/>
    </row>
    <row r="47" spans="3:10" ht="12.75">
      <c r="C47" s="47"/>
      <c r="D47" s="33"/>
      <c r="E47" s="34"/>
      <c r="F47" s="20"/>
      <c r="G47" s="20"/>
      <c r="H47" s="20"/>
      <c r="I47" s="20"/>
      <c r="J47" s="20"/>
    </row>
    <row r="48" spans="3:10" ht="12.75">
      <c r="C48" s="44"/>
      <c r="D48" s="33"/>
      <c r="E48" s="34"/>
      <c r="F48" s="20"/>
      <c r="G48" s="20"/>
      <c r="H48" s="20"/>
      <c r="I48" s="20"/>
      <c r="J48" s="20"/>
    </row>
    <row r="49" spans="3:5" ht="12.75">
      <c r="C49" s="23" t="s">
        <v>95</v>
      </c>
      <c r="D49" s="34"/>
      <c r="E49" s="33"/>
    </row>
    <row r="50" spans="3:5" ht="12.75">
      <c r="C50" s="23" t="s">
        <v>96</v>
      </c>
      <c r="D50" s="34"/>
      <c r="E50" s="33"/>
    </row>
    <row r="51" spans="3:5" ht="12.75">
      <c r="C51" s="23"/>
      <c r="D51" s="34"/>
      <c r="E51" s="33"/>
    </row>
    <row r="52" spans="4:5" ht="12.75">
      <c r="D52" s="34"/>
      <c r="E52" s="33"/>
    </row>
    <row r="53" spans="4:5" ht="12.75">
      <c r="D53" s="34"/>
      <c r="E53" s="33"/>
    </row>
    <row r="54" spans="4:5" ht="12.75">
      <c r="D54" s="33"/>
      <c r="E54" s="33"/>
    </row>
    <row r="55" spans="4:5" ht="12.75">
      <c r="D55" s="34"/>
      <c r="E55" s="33"/>
    </row>
    <row r="56" spans="4:5" ht="12.75">
      <c r="D56" s="34"/>
      <c r="E56" s="33"/>
    </row>
    <row r="57" spans="4:5" ht="12.75">
      <c r="D57" s="34"/>
      <c r="E57" s="33"/>
    </row>
    <row r="58" spans="4:5" ht="12.75">
      <c r="D58" s="34"/>
      <c r="E58" s="33"/>
    </row>
    <row r="59" spans="4:5" ht="12.75">
      <c r="D59" s="34"/>
      <c r="E59" s="33"/>
    </row>
    <row r="60" spans="4:5" ht="12.75">
      <c r="D60" s="34"/>
      <c r="E60" s="33"/>
    </row>
    <row r="61" spans="4:5" ht="12.75">
      <c r="D61" s="34"/>
      <c r="E61" s="33"/>
    </row>
    <row r="62" spans="4:5" ht="12.75">
      <c r="D62" s="34"/>
      <c r="E62" s="33"/>
    </row>
  </sheetData>
  <printOptions/>
  <pageMargins left="0.54" right="0.49" top="0.51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Tai Li Ching</cp:lastModifiedBy>
  <cp:lastPrinted>2006-02-15T03:40:34Z</cp:lastPrinted>
  <dcterms:created xsi:type="dcterms:W3CDTF">2006-02-07T08:17:54Z</dcterms:created>
  <dcterms:modified xsi:type="dcterms:W3CDTF">2006-02-23T01:08:26Z</dcterms:modified>
  <cp:category/>
  <cp:version/>
  <cp:contentType/>
  <cp:contentStatus/>
</cp:coreProperties>
</file>